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<sst xmlns="http://schemas.openxmlformats.org/spreadsheetml/2006/main" count="15" uniqueCount="9">
  <si>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Площадь обработки</t>
  </si>
  <si>
    <t>Септодор</t>
  </si>
  <si>
    <t>ОБП-1050</t>
  </si>
  <si>
    <t>Расход на 1 м2</t>
  </si>
  <si>
    <t>Кратность обработки в м-ц</t>
  </si>
  <si>
    <t>Расход в м-ц</t>
  </si>
  <si>
    <t>Расход в квартал</t>
  </si>
  <si>
    <t>Затраты в квартал</t>
  </si>
  <si>
    <t>Итого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</si>
</sst>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 topLeftCell="A1">
      <selection activeCell="I6" sqref="I6"/>
    </sheetView>
  </sheetViews>
  <sheetFormatPr defaultColWidth="9.140625" defaultRowHeight="12.75"/>
  <cols>
    <col min="1" max="2" width="9.421875" style="1" customWidth="1"/>
    <col min="3" max="3" width="9.8515625" style="1" customWidth="1"/>
    <col min="4" max="16384" width="9.140625" style="1" customWidth="1"/>
  </cols>
  <sheetData>
    <row r="2" spans="1:10" ht="12.75">
      <c r="A2" s="3" t="s">
        <v>0</v>
      </c>
      <c r="B2" s="3" t="s">
        <v>4</v>
      </c>
      <c r="C2" s="3" t="s">
        <v>3</v>
      </c>
      <c r="D2" s="3"/>
      <c r="E2" s="3" t="s">
        <v>5</v>
      </c>
      <c r="F2" s="3"/>
      <c r="G2" s="3" t="s">
        <v>6</v>
      </c>
      <c r="H2" s="3"/>
      <c r="I2" s="3" t="s">
        <v>7</v>
      </c>
      <c r="J2" s="3"/>
    </row>
    <row r="3" spans="1:10" ht="39.75" customHeight="1">
      <c r="A3" s="3"/>
      <c r="B3" s="3"/>
      <c r="C3" s="2" t="s">
        <v>1</v>
      </c>
      <c r="D3" s="2" t="s">
        <v>2</v>
      </c>
      <c r="E3" s="2" t="s">
        <v>1</v>
      </c>
      <c r="F3" s="2" t="s">
        <v>2</v>
      </c>
      <c r="G3" s="2" t="s">
        <v>1</v>
      </c>
      <c r="H3" s="2" t="s">
        <v>2</v>
      </c>
      <c r="I3" s="2" t="s">
        <v>1</v>
      </c>
      <c r="J3" s="2" t="s">
        <v>2</v>
      </c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>
        <v>425</v>
      </c>
      <c r="B5" s="2">
        <v>1</v>
      </c>
      <c r="C5" s="2">
        <v>5</v>
      </c>
      <c r="D5" s="2">
        <v>100</v>
      </c>
      <c r="E5" s="2">
        <f aca="true" t="shared" si="0" ref="E5:E11">C5*B5/1000</f>
        <v>0.005</v>
      </c>
      <c r="F5" s="2">
        <f aca="true" t="shared" si="1" ref="F5:F11">D5*B5/1000</f>
        <v>0.1</v>
      </c>
      <c r="G5" s="2">
        <f>E5*3</f>
        <v>0.015</v>
      </c>
      <c r="H5" s="2">
        <f>F5*3</f>
        <v>0.30000000000000004</v>
      </c>
      <c r="I5" s="2">
        <f>G5*3982</f>
        <v>59.73</v>
      </c>
      <c r="J5" s="2">
        <f>H5*150</f>
        <v>45.00000000000001</v>
      </c>
    </row>
    <row r="6" spans="1:10" ht="12.75">
      <c r="A6" s="2">
        <v>130</v>
      </c>
      <c r="B6" s="2">
        <v>30</v>
      </c>
      <c r="C6" s="2">
        <v>5</v>
      </c>
      <c r="D6" s="2">
        <v>100</v>
      </c>
      <c r="E6" s="2">
        <f t="shared" si="0"/>
        <v>0.15</v>
      </c>
      <c r="F6" s="2">
        <f t="shared" si="1"/>
        <v>3</v>
      </c>
      <c r="G6" s="2">
        <f aca="true" t="shared" si="2" ref="G6:H11">E6*3</f>
        <v>0.44999999999999996</v>
      </c>
      <c r="H6" s="2">
        <f t="shared" si="2"/>
        <v>9</v>
      </c>
      <c r="I6" s="2">
        <f aca="true" t="shared" si="3" ref="I6:I11">G6*3982</f>
        <v>1791.8999999999999</v>
      </c>
      <c r="J6" s="2">
        <f aca="true" t="shared" si="4" ref="J6:J11">H6*150</f>
        <v>1350</v>
      </c>
    </row>
    <row r="7" spans="1:10" ht="12.75">
      <c r="A7" s="2">
        <v>90</v>
      </c>
      <c r="B7" s="2">
        <v>4</v>
      </c>
      <c r="C7" s="2">
        <v>5</v>
      </c>
      <c r="D7" s="2">
        <v>100</v>
      </c>
      <c r="E7" s="2">
        <f t="shared" si="0"/>
        <v>0.02</v>
      </c>
      <c r="F7" s="2">
        <f t="shared" si="1"/>
        <v>0.4</v>
      </c>
      <c r="G7" s="2">
        <f t="shared" si="2"/>
        <v>0.06</v>
      </c>
      <c r="H7" s="2">
        <f t="shared" si="2"/>
        <v>1.2000000000000002</v>
      </c>
      <c r="I7" s="2">
        <f t="shared" si="3"/>
        <v>238.92</v>
      </c>
      <c r="J7" s="2">
        <f t="shared" si="4"/>
        <v>180.00000000000003</v>
      </c>
    </row>
    <row r="8" spans="1:10" ht="12.75">
      <c r="A8" s="2">
        <v>110</v>
      </c>
      <c r="B8" s="2">
        <v>30</v>
      </c>
      <c r="C8" s="2">
        <v>5</v>
      </c>
      <c r="D8" s="2">
        <v>100</v>
      </c>
      <c r="E8" s="2">
        <f t="shared" si="0"/>
        <v>0.15</v>
      </c>
      <c r="F8" s="2">
        <f t="shared" si="1"/>
        <v>3</v>
      </c>
      <c r="G8" s="2">
        <f t="shared" si="2"/>
        <v>0.44999999999999996</v>
      </c>
      <c r="H8" s="2">
        <f t="shared" si="2"/>
        <v>9</v>
      </c>
      <c r="I8" s="2">
        <f t="shared" si="3"/>
        <v>1791.8999999999999</v>
      </c>
      <c r="J8" s="2">
        <f t="shared" si="4"/>
        <v>1350</v>
      </c>
    </row>
    <row r="9" spans="1:10" ht="12.75">
      <c r="A9" s="2">
        <v>100</v>
      </c>
      <c r="B9" s="2">
        <v>30</v>
      </c>
      <c r="C9" s="2">
        <v>5</v>
      </c>
      <c r="D9" s="2">
        <v>100</v>
      </c>
      <c r="E9" s="2">
        <f t="shared" si="0"/>
        <v>0.15</v>
      </c>
      <c r="F9" s="2">
        <f t="shared" si="1"/>
        <v>3</v>
      </c>
      <c r="G9" s="2">
        <f t="shared" si="2"/>
        <v>0.44999999999999996</v>
      </c>
      <c r="H9" s="2">
        <f t="shared" si="2"/>
        <v>9</v>
      </c>
      <c r="I9" s="2">
        <f t="shared" si="3"/>
        <v>1791.8999999999999</v>
      </c>
      <c r="J9" s="2">
        <f t="shared" si="4"/>
        <v>1350</v>
      </c>
    </row>
    <row r="10" spans="1:10" ht="12.75">
      <c r="A10" s="2">
        <v>48</v>
      </c>
      <c r="B10" s="2">
        <v>30</v>
      </c>
      <c r="C10" s="2">
        <v>5</v>
      </c>
      <c r="D10" s="2">
        <v>100</v>
      </c>
      <c r="E10" s="2">
        <f t="shared" si="0"/>
        <v>0.15</v>
      </c>
      <c r="F10" s="2">
        <f t="shared" si="1"/>
        <v>3</v>
      </c>
      <c r="G10" s="2">
        <f t="shared" si="2"/>
        <v>0.44999999999999996</v>
      </c>
      <c r="H10" s="2">
        <f t="shared" si="2"/>
        <v>9</v>
      </c>
      <c r="I10" s="2">
        <f t="shared" si="3"/>
        <v>1791.8999999999999</v>
      </c>
      <c r="J10" s="2">
        <f t="shared" si="4"/>
        <v>1350</v>
      </c>
    </row>
    <row r="11" spans="1:10" ht="12.75">
      <c r="A11" s="2">
        <v>100</v>
      </c>
      <c r="B11" s="2">
        <v>30</v>
      </c>
      <c r="C11" s="2">
        <v>5</v>
      </c>
      <c r="D11" s="2">
        <v>100</v>
      </c>
      <c r="E11" s="2">
        <f t="shared" si="0"/>
        <v>0.15</v>
      </c>
      <c r="F11" s="2">
        <f t="shared" si="1"/>
        <v>3</v>
      </c>
      <c r="G11" s="2">
        <f t="shared" si="2"/>
        <v>0.44999999999999996</v>
      </c>
      <c r="H11" s="2">
        <f t="shared" si="2"/>
        <v>9</v>
      </c>
      <c r="I11" s="2">
        <f t="shared" si="3"/>
        <v>1791.8999999999999</v>
      </c>
      <c r="J11" s="2">
        <f t="shared" si="4"/>
        <v>1350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4" t="s">
        <v>8</v>
      </c>
      <c r="B13" s="5"/>
      <c r="C13" s="5"/>
      <c r="D13" s="6"/>
      <c r="E13" s="2">
        <f aca="true" t="shared" si="5" ref="E13:J13">SUM(E5:E12)</f>
        <v>0.775</v>
      </c>
      <c r="F13" s="2">
        <f t="shared" si="5"/>
        <v>15.5</v>
      </c>
      <c r="G13" s="2">
        <f t="shared" si="5"/>
        <v>2.3249999999999997</v>
      </c>
      <c r="H13" s="2">
        <f t="shared" si="5"/>
        <v>46.5</v>
      </c>
      <c r="I13" s="2">
        <f t="shared" si="5"/>
        <v>9258.15</v>
      </c>
      <c r="J13" s="2">
        <f t="shared" si="5"/>
        <v>6975</v>
      </c>
    </row>
  </sheetData>
  <mergeCells count="7">
    <mergeCell ref="G2:H2"/>
    <mergeCell ref="I2:J2"/>
    <mergeCell ref="A13:D13"/>
    <mergeCell ref="A2:A3"/>
    <mergeCell ref="B2:B3"/>
    <mergeCell ref="C2:D2"/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dcterms:created xsi:type="dcterms:W3CDTF">1996-10-08T23:32:33Z</dcterms:created>
  <dcterms:modified xsi:type="dcterms:W3CDTF">2007-03-18T21:20:02Z</dcterms:modified>
  <cp:category/>
  <cp:version/>
  <cp:contentType/>
  <cp:contentStatus/>
</cp:coreProperties>
</file>